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апрель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'апрель'!$A$1:$F$72</definedName>
    <definedName name="_xlnm.Print_Area" localSheetId="1">'март'!$A$1:$F$72</definedName>
    <definedName name="_xlnm.Print_Area" localSheetId="2">'февр.'!$A$1:$F$72</definedName>
    <definedName name="_xlnm.Print_Area" localSheetId="3">'янв.'!$A$1:$F$72</definedName>
  </definedNames>
  <calcPr fullCalcOnLoad="1"/>
</workbook>
</file>

<file path=xl/sharedStrings.xml><?xml version="1.0" encoding="utf-8"?>
<sst xmlns="http://schemas.openxmlformats.org/spreadsheetml/2006/main" count="344" uniqueCount="77">
  <si>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</si>
  <si>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</si>
  <si>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</si>
  <si>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</si>
  <si>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</si>
  <si>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</si>
  <si>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</si>
  <si>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</si>
  <si>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</si>
  <si>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</si>
  <si>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</si>
  <si>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</si>
  <si>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</si>
  <si>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</si>
  <si>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</si>
  <si>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</si>
  <si>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</si>
  <si>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</si>
  <si>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</si>
  <si>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</si>
  <si>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</si>
  <si>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</si>
  <si>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</si>
  <si>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</si>
  <si>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</si>
  <si>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</si>
  <si>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</si>
  <si>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</si>
  <si>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</si>
  <si>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</si>
  <si>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</si>
  <si>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</si>
  <si>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</si>
  <si>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</si>
  <si>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</si>
  <si>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</si>
  <si>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</si>
  <si>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</si>
  <si>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</si>
  <si>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</si>
  <si>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</si>
  <si>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Техническая работа по обеспечению регистрационного учета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</si>
  <si>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Чережановой Татьяны Михайловны               ,</t>
    </r>
  </si>
  <si>
    <t xml:space="preserve">являющегося   собственником    квартиры   N  5,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</si>
  <si>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3 от 25.12.11г.                     </t>
    </r>
    <r>
      <rPr>
        <sz val="14"/>
        <rFont val="Times New Roman"/>
        <family val="1"/>
      </rPr>
      <t>, с одной стороны,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</si>
  <si>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</si>
  <si>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</t>
    </r>
    <r>
      <rPr>
        <u val="single"/>
        <sz val="16"/>
        <rFont val="Times New Roman"/>
        <family val="1"/>
      </rPr>
      <t xml:space="preserve">  ул. Летняя, д.  55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</si>
  <si>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</si>
  <si>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</si>
  <si>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</si>
  <si>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</si>
  <si>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</si>
  <si>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</si>
  <si>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</si>
  <si>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</si>
  <si>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</si>
  <si>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</si>
  <si>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</si>
  <si>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</si>
  <si>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</si>
  <si>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</si>
  <si>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 xml:space="preserve"> по графику -3 раза в год; прочистка и ремонт- по необходимости</t>
  </si>
  <si>
    <t>ул.Летняя, д. 55 (959,1м2)</t>
  </si>
  <si>
    <t>Техническое обслуживание системы отопления (консервация)</t>
  </si>
  <si>
    <t>Благоустройство (покос)</t>
  </si>
  <si>
    <t>г. Ковров                                   "_____" __январь______ 2022 г.</t>
  </si>
  <si>
    <t>2.  Всего  за период с "01" ___01______ 2022 г. по "31" _____01___ 2022 г.</t>
  </si>
  <si>
    <r>
      <t>(_______ шестнадцать</t>
    </r>
    <r>
      <rPr>
        <u val="single"/>
        <sz val="16"/>
        <rFont val="Times New Roman"/>
        <family val="1"/>
      </rPr>
      <t xml:space="preserve">   тысяч     семьсот три    руб.  55 коп._</t>
    </r>
    <r>
      <rPr>
        <sz val="16"/>
        <rFont val="Times New Roman"/>
        <family val="1"/>
      </rPr>
      <t>_______________________).</t>
    </r>
  </si>
  <si>
    <t>г. Ковров                                   "_____" __февраль______ 2022 г.</t>
  </si>
  <si>
    <t>2.  Всего  за период с "01" ___02______ 2022 г. по "28" _____02___ 2022 г.</t>
  </si>
  <si>
    <r>
      <t>(_______ девятнадцать</t>
    </r>
    <r>
      <rPr>
        <u val="single"/>
        <sz val="16"/>
        <rFont val="Times New Roman"/>
        <family val="1"/>
      </rPr>
      <t xml:space="preserve">  тысяч    семьсот шестьдесят три    руб.  68 коп._</t>
    </r>
    <r>
      <rPr>
        <sz val="16"/>
        <rFont val="Times New Roman"/>
        <family val="1"/>
      </rPr>
      <t>_______________________).</t>
    </r>
  </si>
  <si>
    <t>2.  Всего  за период с "01" ___03______ 2022 г. по "31" _____03___ 2022 г.</t>
  </si>
  <si>
    <t>г. Ковров                                   "_____" __март______ 2022 г.</t>
  </si>
  <si>
    <r>
      <t>(_______ девять</t>
    </r>
    <r>
      <rPr>
        <u val="single"/>
        <sz val="16"/>
        <rFont val="Times New Roman"/>
        <family val="1"/>
      </rPr>
      <t xml:space="preserve">  тыс.  девятьсот восемьдесят три   руб.  55 коп._</t>
    </r>
    <r>
      <rPr>
        <sz val="16"/>
        <rFont val="Times New Roman"/>
        <family val="1"/>
      </rPr>
      <t>_______________________).</t>
    </r>
  </si>
  <si>
    <t>г. Ковров                                   "_____" __апрель_____ 2022 г.</t>
  </si>
  <si>
    <t>2.  Всего  за период с "01" ___04______ 2022 г. по "30" _____04___ 2022 г.</t>
  </si>
  <si>
    <r>
      <t>(_______ одиннадцать</t>
    </r>
    <r>
      <rPr>
        <u val="single"/>
        <sz val="16"/>
        <rFont val="Times New Roman"/>
        <family val="1"/>
      </rPr>
      <t xml:space="preserve">  тыс.  сто восемьдесят три   руб.  55 коп._</t>
    </r>
    <r>
      <rPr>
        <sz val="16"/>
        <rFont val="Times New Roman"/>
        <family val="1"/>
      </rPr>
      <t>_______________________).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</si>
</sst>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5" zoomScaleNormal="75" zoomScalePageLayoutView="0" workbookViewId="0" topLeftCell="A7">
      <selection activeCell="L7" sqref="L1:M1638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74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46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27" t="s">
        <v>42</v>
      </c>
      <c r="B17" s="27"/>
      <c r="C17" s="27"/>
      <c r="D17" s="27"/>
      <c r="E17" s="27"/>
      <c r="F17" s="27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27" t="s">
        <v>43</v>
      </c>
      <c r="B20" s="27"/>
      <c r="C20" s="27"/>
      <c r="D20" s="27"/>
      <c r="E20" s="27"/>
      <c r="F20" s="27"/>
    </row>
    <row r="21" spans="1:6" ht="23.25" customHeight="1">
      <c r="A21" s="27" t="s">
        <v>44</v>
      </c>
      <c r="B21" s="27"/>
      <c r="C21" s="27"/>
      <c r="D21" s="27"/>
      <c r="E21" s="27"/>
      <c r="F21" s="27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27" t="s">
        <v>26</v>
      </c>
      <c r="B24" s="27"/>
      <c r="C24" s="27"/>
      <c r="D24" s="27"/>
      <c r="E24" s="27"/>
      <c r="F24" s="27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27" t="s">
        <v>25</v>
      </c>
      <c r="B27" s="27"/>
      <c r="C27" s="27"/>
      <c r="D27" s="27"/>
      <c r="E27" s="27"/>
      <c r="F27" s="27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27" t="s">
        <v>30</v>
      </c>
      <c r="B29" s="27"/>
      <c r="C29" s="27"/>
      <c r="D29" s="27"/>
      <c r="E29" s="27"/>
      <c r="F29" s="27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8"/>
      <c r="B31" s="8"/>
      <c r="C31" s="8"/>
      <c r="D31" s="8"/>
      <c r="E31" s="8"/>
      <c r="F31" s="8"/>
    </row>
    <row r="32" spans="1:6" ht="18.75">
      <c r="A32" s="27" t="s">
        <v>13</v>
      </c>
      <c r="B32" s="27"/>
      <c r="C32" s="27"/>
      <c r="D32" s="27"/>
      <c r="E32" s="27"/>
      <c r="F32" s="27"/>
    </row>
    <row r="33" spans="1:6" ht="15.75">
      <c r="A33" s="6"/>
      <c r="B33" s="6"/>
      <c r="C33" s="6"/>
      <c r="D33" s="6"/>
      <c r="E33" s="6"/>
      <c r="F33" s="6"/>
    </row>
    <row r="34" spans="1:6" ht="101.25" customHeight="1">
      <c r="A34" s="31" t="s">
        <v>45</v>
      </c>
      <c r="B34" s="31"/>
      <c r="C34" s="31"/>
      <c r="D34" s="31"/>
      <c r="E34" s="31"/>
      <c r="F34" s="31"/>
    </row>
    <row r="35" spans="1:6" ht="18.75" customHeight="1">
      <c r="A35" s="32" t="s">
        <v>62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0">
        <v>1</v>
      </c>
      <c r="B39" s="13" t="s">
        <v>51</v>
      </c>
      <c r="C39" s="22" t="s">
        <v>38</v>
      </c>
      <c r="D39" s="15" t="s">
        <v>52</v>
      </c>
      <c r="E39" s="15">
        <f aca="true" t="shared" si="0" ref="E39:E50">F39/959.1</f>
        <v>1.2511729746637472</v>
      </c>
      <c r="F39" s="25">
        <v>1200</v>
      </c>
    </row>
    <row r="40" spans="1:7" ht="120.75" customHeight="1">
      <c r="A40" s="3">
        <v>2</v>
      </c>
      <c r="B40" s="14" t="s">
        <v>53</v>
      </c>
      <c r="C40" s="22" t="s">
        <v>36</v>
      </c>
      <c r="D40" s="15" t="s">
        <v>52</v>
      </c>
      <c r="E40" s="15">
        <f t="shared" si="0"/>
        <v>2.670003127932437</v>
      </c>
      <c r="F40" s="21">
        <v>2560.8</v>
      </c>
      <c r="G40" s="2"/>
    </row>
    <row r="41" spans="1:7" ht="28.5" customHeight="1">
      <c r="A41" s="10">
        <v>3</v>
      </c>
      <c r="B41" s="13" t="s">
        <v>39</v>
      </c>
      <c r="C41" s="22" t="s">
        <v>54</v>
      </c>
      <c r="D41" s="15" t="s">
        <v>52</v>
      </c>
      <c r="E41" s="15">
        <f t="shared" si="0"/>
        <v>0</v>
      </c>
      <c r="F41" s="21">
        <v>0</v>
      </c>
      <c r="G41" s="2"/>
    </row>
    <row r="42" spans="1:7" ht="66.75" customHeight="1">
      <c r="A42" s="3">
        <v>4</v>
      </c>
      <c r="B42" s="14" t="s">
        <v>55</v>
      </c>
      <c r="C42" s="23" t="s">
        <v>35</v>
      </c>
      <c r="D42" s="15" t="s">
        <v>52</v>
      </c>
      <c r="E42" s="15">
        <f t="shared" si="0"/>
        <v>3.690001042644145</v>
      </c>
      <c r="F42" s="21">
        <v>3539.08</v>
      </c>
      <c r="G42" s="2"/>
    </row>
    <row r="43" spans="1:7" ht="81.75" customHeight="1">
      <c r="A43" s="3">
        <v>5</v>
      </c>
      <c r="B43" s="13" t="s">
        <v>56</v>
      </c>
      <c r="C43" s="23" t="s">
        <v>61</v>
      </c>
      <c r="D43" s="15" t="s">
        <v>52</v>
      </c>
      <c r="E43" s="15">
        <f t="shared" si="0"/>
        <v>0</v>
      </c>
      <c r="F43" s="21">
        <v>0</v>
      </c>
      <c r="G43" s="2"/>
    </row>
    <row r="44" spans="1:7" ht="78" customHeight="1">
      <c r="A44" s="10">
        <v>6</v>
      </c>
      <c r="B44" s="14" t="s">
        <v>57</v>
      </c>
      <c r="C44" s="22" t="s">
        <v>40</v>
      </c>
      <c r="D44" s="15" t="s">
        <v>52</v>
      </c>
      <c r="E44" s="15">
        <f t="shared" si="0"/>
        <v>0.2992805755395684</v>
      </c>
      <c r="F44" s="21">
        <v>287.04</v>
      </c>
      <c r="G44" s="2"/>
    </row>
    <row r="45" spans="1:7" ht="107.25" customHeight="1">
      <c r="A45" s="3">
        <v>7</v>
      </c>
      <c r="B45" s="14" t="s">
        <v>58</v>
      </c>
      <c r="C45" s="4" t="s">
        <v>59</v>
      </c>
      <c r="D45" s="15" t="s">
        <v>52</v>
      </c>
      <c r="E45" s="15">
        <f t="shared" si="0"/>
        <v>0</v>
      </c>
      <c r="F45" s="21">
        <v>0</v>
      </c>
      <c r="G45" s="2"/>
    </row>
    <row r="46" spans="1:7" ht="60.75" customHeight="1">
      <c r="A46" s="10">
        <v>8</v>
      </c>
      <c r="B46" s="13" t="s">
        <v>60</v>
      </c>
      <c r="C46" s="22" t="s">
        <v>40</v>
      </c>
      <c r="D46" s="15" t="s">
        <v>52</v>
      </c>
      <c r="E46" s="15">
        <f t="shared" si="0"/>
        <v>0</v>
      </c>
      <c r="F46" s="21">
        <v>0</v>
      </c>
      <c r="G46" s="2"/>
    </row>
    <row r="47" spans="1:7" ht="41.25" customHeight="1">
      <c r="A47" s="3">
        <v>9</v>
      </c>
      <c r="B47" s="14" t="s">
        <v>41</v>
      </c>
      <c r="C47" s="22" t="s">
        <v>37</v>
      </c>
      <c r="D47" s="15" t="s">
        <v>52</v>
      </c>
      <c r="E47" s="15">
        <f t="shared" si="0"/>
        <v>0</v>
      </c>
      <c r="F47" s="21">
        <v>0</v>
      </c>
      <c r="G47" s="2"/>
    </row>
    <row r="48" spans="1:7" ht="59.25" customHeight="1">
      <c r="A48" s="3">
        <v>10</v>
      </c>
      <c r="B48" s="14" t="s">
        <v>4</v>
      </c>
      <c r="C48" s="22" t="s">
        <v>37</v>
      </c>
      <c r="D48" s="15" t="s">
        <v>52</v>
      </c>
      <c r="E48" s="15">
        <f t="shared" si="0"/>
        <v>3.750005213220728</v>
      </c>
      <c r="F48" s="21">
        <v>3596.63</v>
      </c>
      <c r="G48" s="2"/>
    </row>
    <row r="49" spans="1:7" ht="41.25" customHeight="1">
      <c r="A49" s="10">
        <v>11</v>
      </c>
      <c r="B49" s="14" t="s">
        <v>64</v>
      </c>
      <c r="C49" s="11" t="s">
        <v>38</v>
      </c>
      <c r="D49" s="15" t="s">
        <v>52</v>
      </c>
      <c r="E49" s="15">
        <f t="shared" si="0"/>
        <v>0</v>
      </c>
      <c r="F49" s="21">
        <v>0</v>
      </c>
      <c r="G49" s="2"/>
    </row>
    <row r="50" spans="1:7" ht="50.25" customHeight="1">
      <c r="A50" s="10">
        <v>12</v>
      </c>
      <c r="B50" s="26" t="s">
        <v>63</v>
      </c>
      <c r="C50" s="22" t="s">
        <v>40</v>
      </c>
      <c r="D50" s="15" t="s">
        <v>52</v>
      </c>
      <c r="E50" s="15">
        <f t="shared" si="0"/>
        <v>0</v>
      </c>
      <c r="F50" s="21">
        <v>0</v>
      </c>
      <c r="G50" s="2"/>
    </row>
    <row r="51" spans="1:10" ht="29.25" customHeight="1">
      <c r="A51" s="3"/>
      <c r="B51" s="9" t="s">
        <v>34</v>
      </c>
      <c r="C51" s="4"/>
      <c r="D51" s="15"/>
      <c r="E51" s="24"/>
      <c r="F51" s="15">
        <f>SUM(F39:F50)</f>
        <v>11183.55</v>
      </c>
      <c r="G51" s="2"/>
      <c r="J51" s="20"/>
    </row>
    <row r="53" spans="1:6" ht="23.25" customHeight="1">
      <c r="A53" s="28" t="s">
        <v>75</v>
      </c>
      <c r="B53" s="28"/>
      <c r="C53" s="28"/>
      <c r="D53" s="28"/>
      <c r="E53" s="28"/>
      <c r="F53" s="28"/>
    </row>
    <row r="54" spans="1:6" ht="23.25" customHeight="1">
      <c r="A54" s="16" t="s">
        <v>32</v>
      </c>
      <c r="B54" s="16"/>
      <c r="C54" s="17">
        <f>F51</f>
        <v>11183.55</v>
      </c>
      <c r="D54" s="18" t="s">
        <v>33</v>
      </c>
      <c r="E54" s="16"/>
      <c r="F54" s="16"/>
    </row>
    <row r="55" spans="1:6" ht="23.25" customHeight="1">
      <c r="A55" s="28" t="s">
        <v>76</v>
      </c>
      <c r="B55" s="28"/>
      <c r="C55" s="28"/>
      <c r="D55" s="28"/>
      <c r="E55" s="28"/>
      <c r="F55" s="28"/>
    </row>
    <row r="56" spans="1:6" ht="12.75">
      <c r="A56" s="29" t="s">
        <v>19</v>
      </c>
      <c r="B56" s="29"/>
      <c r="C56" s="29"/>
      <c r="D56" s="29"/>
      <c r="E56" s="29"/>
      <c r="F56" s="29"/>
    </row>
    <row r="57" ht="15.75">
      <c r="A57" s="1"/>
    </row>
    <row r="58" spans="1:6" ht="18.75">
      <c r="A58" s="27" t="s">
        <v>15</v>
      </c>
      <c r="B58" s="27"/>
      <c r="C58" s="27"/>
      <c r="D58" s="27"/>
      <c r="E58" s="27"/>
      <c r="F58" s="27"/>
    </row>
    <row r="59" spans="1:6" ht="15.75">
      <c r="A59" s="30"/>
      <c r="B59" s="30"/>
      <c r="C59" s="30"/>
      <c r="D59" s="30"/>
      <c r="E59" s="30"/>
      <c r="F59" s="30"/>
    </row>
    <row r="60" spans="1:6" ht="18.75">
      <c r="A60" s="27" t="s">
        <v>16</v>
      </c>
      <c r="B60" s="27"/>
      <c r="C60" s="27"/>
      <c r="D60" s="27"/>
      <c r="E60" s="27"/>
      <c r="F60" s="27"/>
    </row>
    <row r="61" ht="15.75">
      <c r="A61" s="1"/>
    </row>
    <row r="62" spans="1:6" ht="23.25" customHeight="1">
      <c r="A62" s="27" t="s">
        <v>21</v>
      </c>
      <c r="B62" s="27"/>
      <c r="C62" s="27"/>
      <c r="D62" s="27"/>
      <c r="E62" s="27"/>
      <c r="F62" s="27"/>
    </row>
    <row r="63" spans="1:6" ht="23.25" customHeight="1">
      <c r="A63" s="27" t="s">
        <v>20</v>
      </c>
      <c r="B63" s="27"/>
      <c r="C63" s="27"/>
      <c r="D63" s="27"/>
      <c r="E63" s="27"/>
      <c r="F63" s="27"/>
    </row>
    <row r="64" ht="15.75">
      <c r="A64" s="1" t="s">
        <v>10</v>
      </c>
    </row>
    <row r="65" spans="1:6" ht="18.75">
      <c r="A65" s="27" t="s">
        <v>14</v>
      </c>
      <c r="B65" s="27"/>
      <c r="C65" s="27"/>
      <c r="D65" s="27"/>
      <c r="E65" s="27"/>
      <c r="F65" s="27"/>
    </row>
    <row r="66" ht="15.75">
      <c r="A66" s="1" t="s">
        <v>10</v>
      </c>
    </row>
    <row r="67" ht="23.25" customHeight="1">
      <c r="A67" s="12" t="s">
        <v>47</v>
      </c>
    </row>
    <row r="68" spans="1:6" s="19" customFormat="1" ht="12.75">
      <c r="A68" s="8" t="s">
        <v>48</v>
      </c>
      <c r="B68" s="8"/>
      <c r="C68" s="8"/>
      <c r="D68" s="8"/>
      <c r="E68" s="8"/>
      <c r="F68" s="8"/>
    </row>
    <row r="69" ht="15.75">
      <c r="A69" s="1" t="s">
        <v>10</v>
      </c>
    </row>
    <row r="70" ht="23.25" customHeight="1">
      <c r="A70" s="12" t="s">
        <v>49</v>
      </c>
    </row>
    <row r="71" spans="1:6" s="19" customFormat="1" ht="12.75">
      <c r="A71" s="8" t="s">
        <v>50</v>
      </c>
      <c r="B71" s="8"/>
      <c r="C71" s="8"/>
      <c r="D71" s="8"/>
      <c r="E71" s="8"/>
      <c r="F71" s="8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10">
      <selection activeCell="A11" sqref="A11:F11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72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46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27" t="s">
        <v>42</v>
      </c>
      <c r="B17" s="27"/>
      <c r="C17" s="27"/>
      <c r="D17" s="27"/>
      <c r="E17" s="27"/>
      <c r="F17" s="27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27" t="s">
        <v>43</v>
      </c>
      <c r="B20" s="27"/>
      <c r="C20" s="27"/>
      <c r="D20" s="27"/>
      <c r="E20" s="27"/>
      <c r="F20" s="27"/>
    </row>
    <row r="21" spans="1:6" ht="23.25" customHeight="1">
      <c r="A21" s="27" t="s">
        <v>44</v>
      </c>
      <c r="B21" s="27"/>
      <c r="C21" s="27"/>
      <c r="D21" s="27"/>
      <c r="E21" s="27"/>
      <c r="F21" s="27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27" t="s">
        <v>26</v>
      </c>
      <c r="B24" s="27"/>
      <c r="C24" s="27"/>
      <c r="D24" s="27"/>
      <c r="E24" s="27"/>
      <c r="F24" s="27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27" t="s">
        <v>25</v>
      </c>
      <c r="B27" s="27"/>
      <c r="C27" s="27"/>
      <c r="D27" s="27"/>
      <c r="E27" s="27"/>
      <c r="F27" s="27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27" t="s">
        <v>30</v>
      </c>
      <c r="B29" s="27"/>
      <c r="C29" s="27"/>
      <c r="D29" s="27"/>
      <c r="E29" s="27"/>
      <c r="F29" s="27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8"/>
      <c r="B31" s="8"/>
      <c r="C31" s="8"/>
      <c r="D31" s="8"/>
      <c r="E31" s="8"/>
      <c r="F31" s="8"/>
    </row>
    <row r="32" spans="1:6" ht="18.75">
      <c r="A32" s="27" t="s">
        <v>13</v>
      </c>
      <c r="B32" s="27"/>
      <c r="C32" s="27"/>
      <c r="D32" s="27"/>
      <c r="E32" s="27"/>
      <c r="F32" s="27"/>
    </row>
    <row r="33" spans="1:6" ht="15.75">
      <c r="A33" s="6"/>
      <c r="B33" s="6"/>
      <c r="C33" s="6"/>
      <c r="D33" s="6"/>
      <c r="E33" s="6"/>
      <c r="F33" s="6"/>
    </row>
    <row r="34" spans="1:6" ht="101.25" customHeight="1">
      <c r="A34" s="31" t="s">
        <v>45</v>
      </c>
      <c r="B34" s="31"/>
      <c r="C34" s="31"/>
      <c r="D34" s="31"/>
      <c r="E34" s="31"/>
      <c r="F34" s="31"/>
    </row>
    <row r="35" spans="1:6" ht="18.75" customHeight="1">
      <c r="A35" s="32" t="s">
        <v>62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0">
        <v>1</v>
      </c>
      <c r="B39" s="13" t="s">
        <v>51</v>
      </c>
      <c r="C39" s="22" t="s">
        <v>38</v>
      </c>
      <c r="D39" s="15" t="s">
        <v>52</v>
      </c>
      <c r="E39" s="15">
        <f aca="true" t="shared" si="0" ref="E39:E50">F39/959.1</f>
        <v>0</v>
      </c>
      <c r="F39" s="25">
        <v>0</v>
      </c>
    </row>
    <row r="40" spans="1:7" ht="120.75" customHeight="1">
      <c r="A40" s="3">
        <v>2</v>
      </c>
      <c r="B40" s="14" t="s">
        <v>53</v>
      </c>
      <c r="C40" s="22" t="s">
        <v>36</v>
      </c>
      <c r="D40" s="15" t="s">
        <v>52</v>
      </c>
      <c r="E40" s="15">
        <f t="shared" si="0"/>
        <v>2.670003127932437</v>
      </c>
      <c r="F40" s="21">
        <v>2560.8</v>
      </c>
      <c r="G40" s="2"/>
    </row>
    <row r="41" spans="1:7" ht="28.5" customHeight="1">
      <c r="A41" s="10">
        <v>3</v>
      </c>
      <c r="B41" s="13" t="s">
        <v>39</v>
      </c>
      <c r="C41" s="22" t="s">
        <v>54</v>
      </c>
      <c r="D41" s="15" t="s">
        <v>52</v>
      </c>
      <c r="E41" s="15">
        <f t="shared" si="0"/>
        <v>0</v>
      </c>
      <c r="F41" s="21">
        <v>0</v>
      </c>
      <c r="G41" s="2"/>
    </row>
    <row r="42" spans="1:7" ht="66.75" customHeight="1">
      <c r="A42" s="3">
        <v>4</v>
      </c>
      <c r="B42" s="14" t="s">
        <v>55</v>
      </c>
      <c r="C42" s="23" t="s">
        <v>35</v>
      </c>
      <c r="D42" s="15" t="s">
        <v>52</v>
      </c>
      <c r="E42" s="15">
        <f t="shared" si="0"/>
        <v>3.690001042644145</v>
      </c>
      <c r="F42" s="21">
        <v>3539.08</v>
      </c>
      <c r="G42" s="2"/>
    </row>
    <row r="43" spans="1:7" ht="81.75" customHeight="1">
      <c r="A43" s="3">
        <v>5</v>
      </c>
      <c r="B43" s="13" t="s">
        <v>56</v>
      </c>
      <c r="C43" s="23" t="s">
        <v>61</v>
      </c>
      <c r="D43" s="15" t="s">
        <v>52</v>
      </c>
      <c r="E43" s="15">
        <f t="shared" si="0"/>
        <v>0</v>
      </c>
      <c r="F43" s="21">
        <v>0</v>
      </c>
      <c r="G43" s="2"/>
    </row>
    <row r="44" spans="1:7" ht="78" customHeight="1">
      <c r="A44" s="10">
        <v>6</v>
      </c>
      <c r="B44" s="14" t="s">
        <v>57</v>
      </c>
      <c r="C44" s="22" t="s">
        <v>40</v>
      </c>
      <c r="D44" s="15" t="s">
        <v>52</v>
      </c>
      <c r="E44" s="15">
        <f t="shared" si="0"/>
        <v>0.2992805755395684</v>
      </c>
      <c r="F44" s="21">
        <v>287.04</v>
      </c>
      <c r="G44" s="2"/>
    </row>
    <row r="45" spans="1:7" ht="107.25" customHeight="1">
      <c r="A45" s="3">
        <v>7</v>
      </c>
      <c r="B45" s="14" t="s">
        <v>58</v>
      </c>
      <c r="C45" s="4" t="s">
        <v>59</v>
      </c>
      <c r="D45" s="15" t="s">
        <v>52</v>
      </c>
      <c r="E45" s="15">
        <f t="shared" si="0"/>
        <v>0</v>
      </c>
      <c r="F45" s="21">
        <v>0</v>
      </c>
      <c r="G45" s="2"/>
    </row>
    <row r="46" spans="1:7" ht="60.75" customHeight="1">
      <c r="A46" s="10">
        <v>8</v>
      </c>
      <c r="B46" s="13" t="s">
        <v>60</v>
      </c>
      <c r="C46" s="22" t="s">
        <v>40</v>
      </c>
      <c r="D46" s="15" t="s">
        <v>52</v>
      </c>
      <c r="E46" s="15">
        <f t="shared" si="0"/>
        <v>0</v>
      </c>
      <c r="F46" s="21">
        <v>0</v>
      </c>
      <c r="G46" s="2"/>
    </row>
    <row r="47" spans="1:7" ht="41.25" customHeight="1">
      <c r="A47" s="3">
        <v>9</v>
      </c>
      <c r="B47" s="14" t="s">
        <v>41</v>
      </c>
      <c r="C47" s="22" t="s">
        <v>37</v>
      </c>
      <c r="D47" s="15" t="s">
        <v>52</v>
      </c>
      <c r="E47" s="15">
        <f t="shared" si="0"/>
        <v>0</v>
      </c>
      <c r="F47" s="21">
        <v>0</v>
      </c>
      <c r="G47" s="2"/>
    </row>
    <row r="48" spans="1:7" ht="59.25" customHeight="1">
      <c r="A48" s="3">
        <v>10</v>
      </c>
      <c r="B48" s="14" t="s">
        <v>4</v>
      </c>
      <c r="C48" s="22" t="s">
        <v>37</v>
      </c>
      <c r="D48" s="15" t="s">
        <v>52</v>
      </c>
      <c r="E48" s="15">
        <f t="shared" si="0"/>
        <v>3.750005213220728</v>
      </c>
      <c r="F48" s="21">
        <v>3596.63</v>
      </c>
      <c r="G48" s="2"/>
    </row>
    <row r="49" spans="1:7" ht="41.25" customHeight="1">
      <c r="A49" s="10">
        <v>11</v>
      </c>
      <c r="B49" s="14" t="s">
        <v>64</v>
      </c>
      <c r="C49" s="11" t="s">
        <v>38</v>
      </c>
      <c r="D49" s="15" t="s">
        <v>52</v>
      </c>
      <c r="E49" s="15">
        <f t="shared" si="0"/>
        <v>0</v>
      </c>
      <c r="F49" s="21">
        <v>0</v>
      </c>
      <c r="G49" s="2"/>
    </row>
    <row r="50" spans="1:7" ht="50.25" customHeight="1">
      <c r="A50" s="10">
        <v>12</v>
      </c>
      <c r="B50" s="26" t="s">
        <v>63</v>
      </c>
      <c r="C50" s="22" t="s">
        <v>40</v>
      </c>
      <c r="D50" s="15" t="s">
        <v>52</v>
      </c>
      <c r="E50" s="15">
        <f t="shared" si="0"/>
        <v>0</v>
      </c>
      <c r="F50" s="21">
        <v>0</v>
      </c>
      <c r="G50" s="2"/>
    </row>
    <row r="51" spans="1:10" ht="29.25" customHeight="1">
      <c r="A51" s="3"/>
      <c r="B51" s="9" t="s">
        <v>34</v>
      </c>
      <c r="C51" s="4"/>
      <c r="D51" s="15"/>
      <c r="E51" s="24"/>
      <c r="F51" s="15">
        <f>SUM(F39:F50)</f>
        <v>9983.55</v>
      </c>
      <c r="G51" s="2"/>
      <c r="J51" s="20"/>
    </row>
    <row r="53" spans="1:6" ht="23.25" customHeight="1">
      <c r="A53" s="28" t="s">
        <v>71</v>
      </c>
      <c r="B53" s="28"/>
      <c r="C53" s="28"/>
      <c r="D53" s="28"/>
      <c r="E53" s="28"/>
      <c r="F53" s="28"/>
    </row>
    <row r="54" spans="1:6" ht="23.25" customHeight="1">
      <c r="A54" s="16" t="s">
        <v>32</v>
      </c>
      <c r="B54" s="16"/>
      <c r="C54" s="17">
        <f>F51</f>
        <v>9983.55</v>
      </c>
      <c r="D54" s="18" t="s">
        <v>33</v>
      </c>
      <c r="E54" s="16"/>
      <c r="F54" s="16"/>
    </row>
    <row r="55" spans="1:6" ht="23.25" customHeight="1">
      <c r="A55" s="28" t="s">
        <v>73</v>
      </c>
      <c r="B55" s="28"/>
      <c r="C55" s="28"/>
      <c r="D55" s="28"/>
      <c r="E55" s="28"/>
      <c r="F55" s="28"/>
    </row>
    <row r="56" spans="1:6" ht="12.75">
      <c r="A56" s="29" t="s">
        <v>19</v>
      </c>
      <c r="B56" s="29"/>
      <c r="C56" s="29"/>
      <c r="D56" s="29"/>
      <c r="E56" s="29"/>
      <c r="F56" s="29"/>
    </row>
    <row r="57" ht="15.75">
      <c r="A57" s="1"/>
    </row>
    <row r="58" spans="1:6" ht="18.75">
      <c r="A58" s="27" t="s">
        <v>15</v>
      </c>
      <c r="B58" s="27"/>
      <c r="C58" s="27"/>
      <c r="D58" s="27"/>
      <c r="E58" s="27"/>
      <c r="F58" s="27"/>
    </row>
    <row r="59" spans="1:6" ht="15.75">
      <c r="A59" s="30"/>
      <c r="B59" s="30"/>
      <c r="C59" s="30"/>
      <c r="D59" s="30"/>
      <c r="E59" s="30"/>
      <c r="F59" s="30"/>
    </row>
    <row r="60" spans="1:6" ht="18.75">
      <c r="A60" s="27" t="s">
        <v>16</v>
      </c>
      <c r="B60" s="27"/>
      <c r="C60" s="27"/>
      <c r="D60" s="27"/>
      <c r="E60" s="27"/>
      <c r="F60" s="27"/>
    </row>
    <row r="61" ht="15.75">
      <c r="A61" s="1"/>
    </row>
    <row r="62" spans="1:6" ht="23.25" customHeight="1">
      <c r="A62" s="27" t="s">
        <v>21</v>
      </c>
      <c r="B62" s="27"/>
      <c r="C62" s="27"/>
      <c r="D62" s="27"/>
      <c r="E62" s="27"/>
      <c r="F62" s="27"/>
    </row>
    <row r="63" spans="1:6" ht="23.25" customHeight="1">
      <c r="A63" s="27" t="s">
        <v>20</v>
      </c>
      <c r="B63" s="27"/>
      <c r="C63" s="27"/>
      <c r="D63" s="27"/>
      <c r="E63" s="27"/>
      <c r="F63" s="27"/>
    </row>
    <row r="64" ht="15.75">
      <c r="A64" s="1" t="s">
        <v>10</v>
      </c>
    </row>
    <row r="65" spans="1:6" ht="18.75">
      <c r="A65" s="27" t="s">
        <v>14</v>
      </c>
      <c r="B65" s="27"/>
      <c r="C65" s="27"/>
      <c r="D65" s="27"/>
      <c r="E65" s="27"/>
      <c r="F65" s="27"/>
    </row>
    <row r="66" ht="15.75">
      <c r="A66" s="1" t="s">
        <v>10</v>
      </c>
    </row>
    <row r="67" ht="23.25" customHeight="1">
      <c r="A67" s="12" t="s">
        <v>47</v>
      </c>
    </row>
    <row r="68" spans="1:6" s="19" customFormat="1" ht="12.75">
      <c r="A68" s="8" t="s">
        <v>48</v>
      </c>
      <c r="B68" s="8"/>
      <c r="C68" s="8"/>
      <c r="D68" s="8"/>
      <c r="E68" s="8"/>
      <c r="F68" s="8"/>
    </row>
    <row r="69" ht="15.75">
      <c r="A69" s="1" t="s">
        <v>10</v>
      </c>
    </row>
    <row r="70" ht="23.25" customHeight="1">
      <c r="A70" s="12" t="s">
        <v>49</v>
      </c>
    </row>
    <row r="71" spans="1:6" s="19" customFormat="1" ht="12.75">
      <c r="A71" s="8" t="s">
        <v>50</v>
      </c>
      <c r="B71" s="8"/>
      <c r="C71" s="8"/>
      <c r="D71" s="8"/>
      <c r="E71" s="8"/>
      <c r="F71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3">
      <selection activeCell="N48" sqref="N4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68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46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27" t="s">
        <v>42</v>
      </c>
      <c r="B17" s="27"/>
      <c r="C17" s="27"/>
      <c r="D17" s="27"/>
      <c r="E17" s="27"/>
      <c r="F17" s="27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27" t="s">
        <v>43</v>
      </c>
      <c r="B20" s="27"/>
      <c r="C20" s="27"/>
      <c r="D20" s="27"/>
      <c r="E20" s="27"/>
      <c r="F20" s="27"/>
    </row>
    <row r="21" spans="1:6" ht="23.25" customHeight="1">
      <c r="A21" s="27" t="s">
        <v>44</v>
      </c>
      <c r="B21" s="27"/>
      <c r="C21" s="27"/>
      <c r="D21" s="27"/>
      <c r="E21" s="27"/>
      <c r="F21" s="27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27" t="s">
        <v>26</v>
      </c>
      <c r="B24" s="27"/>
      <c r="C24" s="27"/>
      <c r="D24" s="27"/>
      <c r="E24" s="27"/>
      <c r="F24" s="27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27" t="s">
        <v>25</v>
      </c>
      <c r="B27" s="27"/>
      <c r="C27" s="27"/>
      <c r="D27" s="27"/>
      <c r="E27" s="27"/>
      <c r="F27" s="27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27" t="s">
        <v>30</v>
      </c>
      <c r="B29" s="27"/>
      <c r="C29" s="27"/>
      <c r="D29" s="27"/>
      <c r="E29" s="27"/>
      <c r="F29" s="27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8"/>
      <c r="B31" s="8"/>
      <c r="C31" s="8"/>
      <c r="D31" s="8"/>
      <c r="E31" s="8"/>
      <c r="F31" s="8"/>
    </row>
    <row r="32" spans="1:6" ht="18.75">
      <c r="A32" s="27" t="s">
        <v>13</v>
      </c>
      <c r="B32" s="27"/>
      <c r="C32" s="27"/>
      <c r="D32" s="27"/>
      <c r="E32" s="27"/>
      <c r="F32" s="27"/>
    </row>
    <row r="33" spans="1:6" ht="15.75">
      <c r="A33" s="6"/>
      <c r="B33" s="6"/>
      <c r="C33" s="6"/>
      <c r="D33" s="6"/>
      <c r="E33" s="6"/>
      <c r="F33" s="6"/>
    </row>
    <row r="34" spans="1:6" ht="101.25" customHeight="1">
      <c r="A34" s="31" t="s">
        <v>45</v>
      </c>
      <c r="B34" s="31"/>
      <c r="C34" s="31"/>
      <c r="D34" s="31"/>
      <c r="E34" s="31"/>
      <c r="F34" s="31"/>
    </row>
    <row r="35" spans="1:6" ht="18.75" customHeight="1">
      <c r="A35" s="32" t="s">
        <v>62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0">
        <v>1</v>
      </c>
      <c r="B39" s="13" t="s">
        <v>51</v>
      </c>
      <c r="C39" s="22" t="s">
        <v>38</v>
      </c>
      <c r="D39" s="15" t="s">
        <v>52</v>
      </c>
      <c r="E39" s="15">
        <f aca="true" t="shared" si="0" ref="E39:E50">F39/959.1</f>
        <v>5.230945678240016</v>
      </c>
      <c r="F39" s="25">
        <v>5017</v>
      </c>
    </row>
    <row r="40" spans="1:7" ht="120.75" customHeight="1">
      <c r="A40" s="3">
        <v>2</v>
      </c>
      <c r="B40" s="14" t="s">
        <v>53</v>
      </c>
      <c r="C40" s="22" t="s">
        <v>36</v>
      </c>
      <c r="D40" s="15" t="s">
        <v>52</v>
      </c>
      <c r="E40" s="15">
        <f t="shared" si="0"/>
        <v>2.670003127932437</v>
      </c>
      <c r="F40" s="21">
        <v>2560.8</v>
      </c>
      <c r="G40" s="2"/>
    </row>
    <row r="41" spans="1:7" ht="28.5" customHeight="1">
      <c r="A41" s="10">
        <v>3</v>
      </c>
      <c r="B41" s="13" t="s">
        <v>39</v>
      </c>
      <c r="C41" s="22" t="s">
        <v>54</v>
      </c>
      <c r="D41" s="15" t="s">
        <v>52</v>
      </c>
      <c r="E41" s="15">
        <f t="shared" si="0"/>
        <v>0</v>
      </c>
      <c r="F41" s="21">
        <v>0</v>
      </c>
      <c r="G41" s="2"/>
    </row>
    <row r="42" spans="1:7" ht="66.75" customHeight="1">
      <c r="A42" s="3">
        <v>4</v>
      </c>
      <c r="B42" s="14" t="s">
        <v>55</v>
      </c>
      <c r="C42" s="23" t="s">
        <v>35</v>
      </c>
      <c r="D42" s="15" t="s">
        <v>52</v>
      </c>
      <c r="E42" s="15">
        <f t="shared" si="0"/>
        <v>3.690001042644145</v>
      </c>
      <c r="F42" s="21">
        <v>3539.08</v>
      </c>
      <c r="G42" s="2"/>
    </row>
    <row r="43" spans="1:7" ht="81.75" customHeight="1">
      <c r="A43" s="3">
        <v>5</v>
      </c>
      <c r="B43" s="13" t="s">
        <v>56</v>
      </c>
      <c r="C43" s="23" t="s">
        <v>61</v>
      </c>
      <c r="D43" s="15" t="s">
        <v>52</v>
      </c>
      <c r="E43" s="15">
        <f t="shared" si="0"/>
        <v>2.0018767594619957</v>
      </c>
      <c r="F43" s="21">
        <v>1920</v>
      </c>
      <c r="G43" s="2"/>
    </row>
    <row r="44" spans="1:7" ht="78" customHeight="1">
      <c r="A44" s="10">
        <v>6</v>
      </c>
      <c r="B44" s="14" t="s">
        <v>57</v>
      </c>
      <c r="C44" s="22" t="s">
        <v>40</v>
      </c>
      <c r="D44" s="15" t="s">
        <v>52</v>
      </c>
      <c r="E44" s="15">
        <f t="shared" si="0"/>
        <v>0.2992805755395684</v>
      </c>
      <c r="F44" s="21">
        <v>287.04</v>
      </c>
      <c r="G44" s="2"/>
    </row>
    <row r="45" spans="1:7" ht="107.25" customHeight="1">
      <c r="A45" s="3">
        <v>7</v>
      </c>
      <c r="B45" s="14" t="s">
        <v>58</v>
      </c>
      <c r="C45" s="4" t="s">
        <v>59</v>
      </c>
      <c r="D45" s="15" t="s">
        <v>52</v>
      </c>
      <c r="E45" s="15">
        <f t="shared" si="0"/>
        <v>0</v>
      </c>
      <c r="F45" s="21">
        <v>0</v>
      </c>
      <c r="G45" s="2"/>
    </row>
    <row r="46" spans="1:7" ht="60.75" customHeight="1">
      <c r="A46" s="10">
        <v>8</v>
      </c>
      <c r="B46" s="13" t="s">
        <v>60</v>
      </c>
      <c r="C46" s="22" t="s">
        <v>40</v>
      </c>
      <c r="D46" s="15" t="s">
        <v>52</v>
      </c>
      <c r="E46" s="15">
        <f t="shared" si="0"/>
        <v>2.9643728495464496</v>
      </c>
      <c r="F46" s="21">
        <v>2843.13</v>
      </c>
      <c r="G46" s="2"/>
    </row>
    <row r="47" spans="1:7" ht="41.25" customHeight="1">
      <c r="A47" s="3">
        <v>9</v>
      </c>
      <c r="B47" s="14" t="s">
        <v>41</v>
      </c>
      <c r="C47" s="22" t="s">
        <v>37</v>
      </c>
      <c r="D47" s="15" t="s">
        <v>52</v>
      </c>
      <c r="E47" s="15">
        <f t="shared" si="0"/>
        <v>0</v>
      </c>
      <c r="F47" s="21">
        <v>0</v>
      </c>
      <c r="G47" s="2"/>
    </row>
    <row r="48" spans="1:7" ht="59.25" customHeight="1">
      <c r="A48" s="3">
        <v>10</v>
      </c>
      <c r="B48" s="14" t="s">
        <v>4</v>
      </c>
      <c r="C48" s="22" t="s">
        <v>37</v>
      </c>
      <c r="D48" s="15" t="s">
        <v>52</v>
      </c>
      <c r="E48" s="15">
        <f t="shared" si="0"/>
        <v>3.750005213220728</v>
      </c>
      <c r="F48" s="21">
        <v>3596.63</v>
      </c>
      <c r="G48" s="2"/>
    </row>
    <row r="49" spans="1:7" ht="41.25" customHeight="1">
      <c r="A49" s="10">
        <v>11</v>
      </c>
      <c r="B49" s="14" t="s">
        <v>64</v>
      </c>
      <c r="C49" s="11" t="s">
        <v>38</v>
      </c>
      <c r="D49" s="15" t="s">
        <v>52</v>
      </c>
      <c r="E49" s="15">
        <f t="shared" si="0"/>
        <v>0</v>
      </c>
      <c r="F49" s="21">
        <v>0</v>
      </c>
      <c r="G49" s="2"/>
    </row>
    <row r="50" spans="1:7" ht="50.25" customHeight="1">
      <c r="A50" s="10">
        <v>12</v>
      </c>
      <c r="B50" s="26" t="s">
        <v>63</v>
      </c>
      <c r="C50" s="22" t="s">
        <v>40</v>
      </c>
      <c r="D50" s="15" t="s">
        <v>52</v>
      </c>
      <c r="E50" s="15">
        <f t="shared" si="0"/>
        <v>0</v>
      </c>
      <c r="F50" s="21">
        <v>0</v>
      </c>
      <c r="G50" s="2"/>
    </row>
    <row r="51" spans="1:10" ht="29.25" customHeight="1">
      <c r="A51" s="3"/>
      <c r="B51" s="9" t="s">
        <v>34</v>
      </c>
      <c r="C51" s="4"/>
      <c r="D51" s="15"/>
      <c r="E51" s="24"/>
      <c r="F51" s="15">
        <f>SUM(F39:F50)</f>
        <v>19763.680000000004</v>
      </c>
      <c r="G51" s="2"/>
      <c r="J51" s="20"/>
    </row>
    <row r="53" spans="1:6" ht="23.25" customHeight="1">
      <c r="A53" s="28" t="s">
        <v>69</v>
      </c>
      <c r="B53" s="28"/>
      <c r="C53" s="28"/>
      <c r="D53" s="28"/>
      <c r="E53" s="28"/>
      <c r="F53" s="28"/>
    </row>
    <row r="54" spans="1:6" ht="23.25" customHeight="1">
      <c r="A54" s="16" t="s">
        <v>32</v>
      </c>
      <c r="B54" s="16"/>
      <c r="C54" s="17">
        <f>F51</f>
        <v>19763.680000000004</v>
      </c>
      <c r="D54" s="18" t="s">
        <v>33</v>
      </c>
      <c r="E54" s="16"/>
      <c r="F54" s="16"/>
    </row>
    <row r="55" spans="1:6" ht="23.25" customHeight="1">
      <c r="A55" s="28" t="s">
        <v>70</v>
      </c>
      <c r="B55" s="28"/>
      <c r="C55" s="28"/>
      <c r="D55" s="28"/>
      <c r="E55" s="28"/>
      <c r="F55" s="28"/>
    </row>
    <row r="56" spans="1:6" ht="12.75">
      <c r="A56" s="29" t="s">
        <v>19</v>
      </c>
      <c r="B56" s="29"/>
      <c r="C56" s="29"/>
      <c r="D56" s="29"/>
      <c r="E56" s="29"/>
      <c r="F56" s="29"/>
    </row>
    <row r="57" ht="15.75">
      <c r="A57" s="1"/>
    </row>
    <row r="58" spans="1:6" ht="18.75">
      <c r="A58" s="27" t="s">
        <v>15</v>
      </c>
      <c r="B58" s="27"/>
      <c r="C58" s="27"/>
      <c r="D58" s="27"/>
      <c r="E58" s="27"/>
      <c r="F58" s="27"/>
    </row>
    <row r="59" spans="1:6" ht="15.75">
      <c r="A59" s="30"/>
      <c r="B59" s="30"/>
      <c r="C59" s="30"/>
      <c r="D59" s="30"/>
      <c r="E59" s="30"/>
      <c r="F59" s="30"/>
    </row>
    <row r="60" spans="1:6" ht="18.75">
      <c r="A60" s="27" t="s">
        <v>16</v>
      </c>
      <c r="B60" s="27"/>
      <c r="C60" s="27"/>
      <c r="D60" s="27"/>
      <c r="E60" s="27"/>
      <c r="F60" s="27"/>
    </row>
    <row r="61" ht="15.75">
      <c r="A61" s="1"/>
    </row>
    <row r="62" spans="1:6" ht="23.25" customHeight="1">
      <c r="A62" s="27" t="s">
        <v>21</v>
      </c>
      <c r="B62" s="27"/>
      <c r="C62" s="27"/>
      <c r="D62" s="27"/>
      <c r="E62" s="27"/>
      <c r="F62" s="27"/>
    </row>
    <row r="63" spans="1:6" ht="23.25" customHeight="1">
      <c r="A63" s="27" t="s">
        <v>20</v>
      </c>
      <c r="B63" s="27"/>
      <c r="C63" s="27"/>
      <c r="D63" s="27"/>
      <c r="E63" s="27"/>
      <c r="F63" s="27"/>
    </row>
    <row r="64" ht="15.75">
      <c r="A64" s="1" t="s">
        <v>10</v>
      </c>
    </row>
    <row r="65" spans="1:6" ht="18.75">
      <c r="A65" s="27" t="s">
        <v>14</v>
      </c>
      <c r="B65" s="27"/>
      <c r="C65" s="27"/>
      <c r="D65" s="27"/>
      <c r="E65" s="27"/>
      <c r="F65" s="27"/>
    </row>
    <row r="66" ht="15.75">
      <c r="A66" s="1" t="s">
        <v>10</v>
      </c>
    </row>
    <row r="67" ht="23.25" customHeight="1">
      <c r="A67" s="12" t="s">
        <v>47</v>
      </c>
    </row>
    <row r="68" spans="1:6" s="19" customFormat="1" ht="12.75">
      <c r="A68" s="8" t="s">
        <v>48</v>
      </c>
      <c r="B68" s="8"/>
      <c r="C68" s="8"/>
      <c r="D68" s="8"/>
      <c r="E68" s="8"/>
      <c r="F68" s="8"/>
    </row>
    <row r="69" ht="15.75">
      <c r="A69" s="1" t="s">
        <v>10</v>
      </c>
    </row>
    <row r="70" ht="23.25" customHeight="1">
      <c r="A70" s="12" t="s">
        <v>49</v>
      </c>
    </row>
    <row r="71" spans="1:6" s="19" customFormat="1" ht="12.75">
      <c r="A71" s="8" t="s">
        <v>50</v>
      </c>
      <c r="B71" s="8"/>
      <c r="C71" s="8"/>
      <c r="D71" s="8"/>
      <c r="E71" s="8"/>
      <c r="F71" s="8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0">
      <selection activeCell="J66" sqref="J6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65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46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27" t="s">
        <v>42</v>
      </c>
      <c r="B17" s="27"/>
      <c r="C17" s="27"/>
      <c r="D17" s="27"/>
      <c r="E17" s="27"/>
      <c r="F17" s="27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27" t="s">
        <v>43</v>
      </c>
      <c r="B20" s="27"/>
      <c r="C20" s="27"/>
      <c r="D20" s="27"/>
      <c r="E20" s="27"/>
      <c r="F20" s="27"/>
    </row>
    <row r="21" spans="1:6" ht="23.25" customHeight="1">
      <c r="A21" s="27" t="s">
        <v>44</v>
      </c>
      <c r="B21" s="27"/>
      <c r="C21" s="27"/>
      <c r="D21" s="27"/>
      <c r="E21" s="27"/>
      <c r="F21" s="27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27" t="s">
        <v>26</v>
      </c>
      <c r="B24" s="27"/>
      <c r="C24" s="27"/>
      <c r="D24" s="27"/>
      <c r="E24" s="27"/>
      <c r="F24" s="27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27" t="s">
        <v>25</v>
      </c>
      <c r="B27" s="27"/>
      <c r="C27" s="27"/>
      <c r="D27" s="27"/>
      <c r="E27" s="27"/>
      <c r="F27" s="27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27" t="s">
        <v>30</v>
      </c>
      <c r="B29" s="27"/>
      <c r="C29" s="27"/>
      <c r="D29" s="27"/>
      <c r="E29" s="27"/>
      <c r="F29" s="27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8"/>
      <c r="B31" s="8"/>
      <c r="C31" s="8"/>
      <c r="D31" s="8"/>
      <c r="E31" s="8"/>
      <c r="F31" s="8"/>
    </row>
    <row r="32" spans="1:6" ht="18.75">
      <c r="A32" s="27" t="s">
        <v>13</v>
      </c>
      <c r="B32" s="27"/>
      <c r="C32" s="27"/>
      <c r="D32" s="27"/>
      <c r="E32" s="27"/>
      <c r="F32" s="27"/>
    </row>
    <row r="33" spans="1:6" ht="15.75">
      <c r="A33" s="6"/>
      <c r="B33" s="6"/>
      <c r="C33" s="6"/>
      <c r="D33" s="6"/>
      <c r="E33" s="6"/>
      <c r="F33" s="6"/>
    </row>
    <row r="34" spans="1:6" ht="101.25" customHeight="1">
      <c r="A34" s="31" t="s">
        <v>45</v>
      </c>
      <c r="B34" s="31"/>
      <c r="C34" s="31"/>
      <c r="D34" s="31"/>
      <c r="E34" s="31"/>
      <c r="F34" s="31"/>
    </row>
    <row r="35" spans="1:6" ht="18.75" customHeight="1">
      <c r="A35" s="32" t="s">
        <v>62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0">
        <v>1</v>
      </c>
      <c r="B39" s="13" t="s">
        <v>51</v>
      </c>
      <c r="C39" s="22" t="s">
        <v>38</v>
      </c>
      <c r="D39" s="15" t="s">
        <v>52</v>
      </c>
      <c r="E39" s="15">
        <f aca="true" t="shared" si="0" ref="E39:E50">F39/959.1</f>
        <v>7.006568658116985</v>
      </c>
      <c r="F39" s="25">
        <v>6720</v>
      </c>
    </row>
    <row r="40" spans="1:7" ht="120.75" customHeight="1">
      <c r="A40" s="3">
        <v>2</v>
      </c>
      <c r="B40" s="14" t="s">
        <v>53</v>
      </c>
      <c r="C40" s="22" t="s">
        <v>36</v>
      </c>
      <c r="D40" s="15" t="s">
        <v>52</v>
      </c>
      <c r="E40" s="15">
        <f t="shared" si="0"/>
        <v>2.670003127932437</v>
      </c>
      <c r="F40" s="21">
        <v>2560.8</v>
      </c>
      <c r="G40" s="2"/>
    </row>
    <row r="41" spans="1:7" ht="28.5" customHeight="1">
      <c r="A41" s="10">
        <v>3</v>
      </c>
      <c r="B41" s="13" t="s">
        <v>39</v>
      </c>
      <c r="C41" s="22" t="s">
        <v>54</v>
      </c>
      <c r="D41" s="15" t="s">
        <v>52</v>
      </c>
      <c r="E41" s="15">
        <f t="shared" si="0"/>
        <v>0</v>
      </c>
      <c r="F41" s="21">
        <v>0</v>
      </c>
      <c r="G41" s="2"/>
    </row>
    <row r="42" spans="1:7" ht="66.75" customHeight="1">
      <c r="A42" s="3">
        <v>4</v>
      </c>
      <c r="B42" s="14" t="s">
        <v>55</v>
      </c>
      <c r="C42" s="23" t="s">
        <v>35</v>
      </c>
      <c r="D42" s="15" t="s">
        <v>52</v>
      </c>
      <c r="E42" s="15">
        <f t="shared" si="0"/>
        <v>3.690001042644145</v>
      </c>
      <c r="F42" s="21">
        <v>3539.08</v>
      </c>
      <c r="G42" s="2"/>
    </row>
    <row r="43" spans="1:7" ht="81.75" customHeight="1">
      <c r="A43" s="3">
        <v>5</v>
      </c>
      <c r="B43" s="13" t="s">
        <v>56</v>
      </c>
      <c r="C43" s="23" t="s">
        <v>61</v>
      </c>
      <c r="D43" s="15" t="s">
        <v>52</v>
      </c>
      <c r="E43" s="15">
        <f t="shared" si="0"/>
        <v>0</v>
      </c>
      <c r="F43" s="21">
        <v>0</v>
      </c>
      <c r="G43" s="2"/>
    </row>
    <row r="44" spans="1:7" ht="78" customHeight="1">
      <c r="A44" s="10">
        <v>6</v>
      </c>
      <c r="B44" s="14" t="s">
        <v>57</v>
      </c>
      <c r="C44" s="22" t="s">
        <v>40</v>
      </c>
      <c r="D44" s="15" t="s">
        <v>52</v>
      </c>
      <c r="E44" s="15">
        <f t="shared" si="0"/>
        <v>0.2992805755395684</v>
      </c>
      <c r="F44" s="21">
        <v>287.04</v>
      </c>
      <c r="G44" s="2"/>
    </row>
    <row r="45" spans="1:7" ht="107.25" customHeight="1">
      <c r="A45" s="3">
        <v>7</v>
      </c>
      <c r="B45" s="14" t="s">
        <v>58</v>
      </c>
      <c r="C45" s="4" t="s">
        <v>59</v>
      </c>
      <c r="D45" s="15" t="s">
        <v>52</v>
      </c>
      <c r="E45" s="15">
        <f t="shared" si="0"/>
        <v>0</v>
      </c>
      <c r="F45" s="21">
        <v>0</v>
      </c>
      <c r="G45" s="2"/>
    </row>
    <row r="46" spans="1:7" ht="60.75" customHeight="1">
      <c r="A46" s="10">
        <v>8</v>
      </c>
      <c r="B46" s="13" t="s">
        <v>60</v>
      </c>
      <c r="C46" s="22" t="s">
        <v>40</v>
      </c>
      <c r="D46" s="15" t="s">
        <v>52</v>
      </c>
      <c r="E46" s="15">
        <f t="shared" si="0"/>
        <v>0</v>
      </c>
      <c r="F46" s="21">
        <v>0</v>
      </c>
      <c r="G46" s="2"/>
    </row>
    <row r="47" spans="1:7" ht="41.25" customHeight="1">
      <c r="A47" s="3">
        <v>9</v>
      </c>
      <c r="B47" s="14" t="s">
        <v>41</v>
      </c>
      <c r="C47" s="22" t="s">
        <v>37</v>
      </c>
      <c r="D47" s="15" t="s">
        <v>52</v>
      </c>
      <c r="E47" s="15">
        <f t="shared" si="0"/>
        <v>0</v>
      </c>
      <c r="F47" s="21">
        <v>0</v>
      </c>
      <c r="G47" s="2"/>
    </row>
    <row r="48" spans="1:7" ht="59.25" customHeight="1">
      <c r="A48" s="3">
        <v>10</v>
      </c>
      <c r="B48" s="14" t="s">
        <v>4</v>
      </c>
      <c r="C48" s="22" t="s">
        <v>37</v>
      </c>
      <c r="D48" s="15" t="s">
        <v>52</v>
      </c>
      <c r="E48" s="15">
        <f t="shared" si="0"/>
        <v>3.750005213220728</v>
      </c>
      <c r="F48" s="21">
        <v>3596.63</v>
      </c>
      <c r="G48" s="2"/>
    </row>
    <row r="49" spans="1:7" ht="41.25" customHeight="1">
      <c r="A49" s="10">
        <v>11</v>
      </c>
      <c r="B49" s="14" t="s">
        <v>64</v>
      </c>
      <c r="C49" s="11" t="s">
        <v>38</v>
      </c>
      <c r="D49" s="15" t="s">
        <v>52</v>
      </c>
      <c r="E49" s="15">
        <f t="shared" si="0"/>
        <v>0</v>
      </c>
      <c r="F49" s="21">
        <v>0</v>
      </c>
      <c r="G49" s="2"/>
    </row>
    <row r="50" spans="1:7" ht="50.25" customHeight="1">
      <c r="A50" s="10">
        <v>12</v>
      </c>
      <c r="B50" s="26" t="s">
        <v>63</v>
      </c>
      <c r="C50" s="22" t="s">
        <v>40</v>
      </c>
      <c r="D50" s="15" t="s">
        <v>52</v>
      </c>
      <c r="E50" s="15">
        <f t="shared" si="0"/>
        <v>0</v>
      </c>
      <c r="F50" s="21">
        <v>0</v>
      </c>
      <c r="G50" s="2"/>
    </row>
    <row r="51" spans="1:10" ht="29.25" customHeight="1">
      <c r="A51" s="3"/>
      <c r="B51" s="9" t="s">
        <v>34</v>
      </c>
      <c r="C51" s="4"/>
      <c r="D51" s="15"/>
      <c r="E51" s="24"/>
      <c r="F51" s="15">
        <f>SUM(F39:F50)</f>
        <v>16703.55</v>
      </c>
      <c r="G51" s="2"/>
      <c r="J51" s="20"/>
    </row>
    <row r="53" spans="1:6" ht="23.25" customHeight="1">
      <c r="A53" s="28" t="s">
        <v>66</v>
      </c>
      <c r="B53" s="28"/>
      <c r="C53" s="28"/>
      <c r="D53" s="28"/>
      <c r="E53" s="28"/>
      <c r="F53" s="28"/>
    </row>
    <row r="54" spans="1:6" ht="23.25" customHeight="1">
      <c r="A54" s="16" t="s">
        <v>32</v>
      </c>
      <c r="B54" s="16"/>
      <c r="C54" s="17">
        <f>F51</f>
        <v>16703.55</v>
      </c>
      <c r="D54" s="18" t="s">
        <v>33</v>
      </c>
      <c r="E54" s="16"/>
      <c r="F54" s="16"/>
    </row>
    <row r="55" spans="1:6" ht="23.25" customHeight="1">
      <c r="A55" s="28" t="s">
        <v>67</v>
      </c>
      <c r="B55" s="28"/>
      <c r="C55" s="28"/>
      <c r="D55" s="28"/>
      <c r="E55" s="28"/>
      <c r="F55" s="28"/>
    </row>
    <row r="56" spans="1:6" ht="12.75">
      <c r="A56" s="29" t="s">
        <v>19</v>
      </c>
      <c r="B56" s="29"/>
      <c r="C56" s="29"/>
      <c r="D56" s="29"/>
      <c r="E56" s="29"/>
      <c r="F56" s="29"/>
    </row>
    <row r="57" ht="15.75">
      <c r="A57" s="1"/>
    </row>
    <row r="58" spans="1:6" ht="18.75">
      <c r="A58" s="27" t="s">
        <v>15</v>
      </c>
      <c r="B58" s="27"/>
      <c r="C58" s="27"/>
      <c r="D58" s="27"/>
      <c r="E58" s="27"/>
      <c r="F58" s="27"/>
    </row>
    <row r="59" spans="1:6" ht="15.75">
      <c r="A59" s="30"/>
      <c r="B59" s="30"/>
      <c r="C59" s="30"/>
      <c r="D59" s="30"/>
      <c r="E59" s="30"/>
      <c r="F59" s="30"/>
    </row>
    <row r="60" spans="1:6" ht="18.75">
      <c r="A60" s="27" t="s">
        <v>16</v>
      </c>
      <c r="B60" s="27"/>
      <c r="C60" s="27"/>
      <c r="D60" s="27"/>
      <c r="E60" s="27"/>
      <c r="F60" s="27"/>
    </row>
    <row r="61" ht="15.75">
      <c r="A61" s="1"/>
    </row>
    <row r="62" spans="1:6" ht="23.25" customHeight="1">
      <c r="A62" s="27" t="s">
        <v>21</v>
      </c>
      <c r="B62" s="27"/>
      <c r="C62" s="27"/>
      <c r="D62" s="27"/>
      <c r="E62" s="27"/>
      <c r="F62" s="27"/>
    </row>
    <row r="63" spans="1:6" ht="23.25" customHeight="1">
      <c r="A63" s="27" t="s">
        <v>20</v>
      </c>
      <c r="B63" s="27"/>
      <c r="C63" s="27"/>
      <c r="D63" s="27"/>
      <c r="E63" s="27"/>
      <c r="F63" s="27"/>
    </row>
    <row r="64" ht="15.75">
      <c r="A64" s="1" t="s">
        <v>10</v>
      </c>
    </row>
    <row r="65" spans="1:6" ht="18.75">
      <c r="A65" s="27" t="s">
        <v>14</v>
      </c>
      <c r="B65" s="27"/>
      <c r="C65" s="27"/>
      <c r="D65" s="27"/>
      <c r="E65" s="27"/>
      <c r="F65" s="27"/>
    </row>
    <row r="66" ht="15.75">
      <c r="A66" s="1" t="s">
        <v>10</v>
      </c>
    </row>
    <row r="67" ht="23.25" customHeight="1">
      <c r="A67" s="12" t="s">
        <v>47</v>
      </c>
    </row>
    <row r="68" spans="1:6" s="19" customFormat="1" ht="12.75">
      <c r="A68" s="8" t="s">
        <v>48</v>
      </c>
      <c r="B68" s="8"/>
      <c r="C68" s="8"/>
      <c r="D68" s="8"/>
      <c r="E68" s="8"/>
      <c r="F68" s="8"/>
    </row>
    <row r="69" ht="15.75">
      <c r="A69" s="1" t="s">
        <v>10</v>
      </c>
    </row>
    <row r="70" ht="23.25" customHeight="1">
      <c r="A70" s="12" t="s">
        <v>49</v>
      </c>
    </row>
    <row r="71" spans="1:6" s="19" customFormat="1" ht="12.75">
      <c r="A71" s="8" t="s">
        <v>50</v>
      </c>
      <c r="B71" s="8"/>
      <c r="C71" s="8"/>
      <c r="D71" s="8"/>
      <c r="E71" s="8"/>
      <c r="F71" s="8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2021-09-23T04:46:24Z</cp:lastPrinted>
  <dcterms:created xsi:type="dcterms:W3CDTF">1996-10-08T23:32:33Z</dcterms:created>
  <dcterms:modified xsi:type="dcterms:W3CDTF">2022-06-06T08:01:32Z</dcterms:modified>
  <cp:category/>
  <cp:version/>
  <cp:contentType/>
  <cp:contentStatus/>
</cp:coreProperties>
</file>